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is.castillo.toledo\Downloads\"/>
    </mc:Choice>
  </mc:AlternateContent>
  <bookViews>
    <workbookView xWindow="0" yWindow="0" windowWidth="28800" windowHeight="12435"/>
  </bookViews>
  <sheets>
    <sheet name="Eval. ID 5802394-8279FUWM" sheetId="1" r:id="rId1"/>
    <sheet name="Hoja1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5" roundtripDataSignature="AMtx7mgx2cQed4ktsl+XcEXDC+6/rzffXw=="/>
    </ext>
  </extLst>
</workbook>
</file>

<file path=xl/calcChain.xml><?xml version="1.0" encoding="utf-8"?>
<calcChain xmlns="http://schemas.openxmlformats.org/spreadsheetml/2006/main">
  <c r="K5" i="1" l="1"/>
  <c r="L5" i="1" s="1"/>
  <c r="H5" i="1"/>
  <c r="E5" i="1" l="1"/>
</calcChain>
</file>

<file path=xl/sharedStrings.xml><?xml version="1.0" encoding="utf-8"?>
<sst xmlns="http://schemas.openxmlformats.org/spreadsheetml/2006/main" count="20" uniqueCount="18">
  <si>
    <t>OBSERVACIONES</t>
  </si>
  <si>
    <t>Puntaje</t>
  </si>
  <si>
    <t>Precio</t>
  </si>
  <si>
    <t>Ponderación 50% (A)</t>
  </si>
  <si>
    <t>Cant. Años</t>
  </si>
  <si>
    <t>OFERENTES</t>
  </si>
  <si>
    <t>100</t>
  </si>
  <si>
    <t>TABLA EVALUACIÓN</t>
  </si>
  <si>
    <t>PAULA ANDREA MERY NAVIA</t>
  </si>
  <si>
    <t>EVALUACIÓN PRECIO</t>
  </si>
  <si>
    <t xml:space="preserve">EVALUACIÓN EXPERIENCIA </t>
  </si>
  <si>
    <t>EVALUACIÓN COMPORTAMIENTO CONTRACTUAL ANTERIOR</t>
  </si>
  <si>
    <t>Puntaje Final      (A+B+C)</t>
  </si>
  <si>
    <t>Ponderación 25% (B)</t>
  </si>
  <si>
    <t>Multas</t>
  </si>
  <si>
    <t>Ponderación 25% (C)</t>
  </si>
  <si>
    <t>Oferta cumple con capacidad de los buses ofertados y según presupuesto disponible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</si>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</sst>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$&quot;\ * #,##0.00_-;\-&quot;$&quot;\ * #,##0.00_-;_-&quot;$&quot;\ * &quot;-&quot;??_-;_-@_-"/>
    <numFmt numFmtId="165" formatCode="&quot;$&quot;\ #,##0"/>
    <numFmt numFmtId="166" formatCode="_ [$$-340A]* #,##0_ ;_ [$$-340A]* \-#,##0_ ;_ [$$-340A]* &quot;-&quot;??_ ;_ @_ 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53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165" fontId="4" fillId="0" borderId="5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/>
    <xf numFmtId="0" fontId="2" fillId="0" borderId="0" xfId="0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justify" vertical="justify" wrapText="1"/>
    </xf>
    <xf numFmtId="0" fontId="9" fillId="0" borderId="0" xfId="0" applyFont="1" applyBorder="1" applyAlignment="1">
      <alignment horizontal="justify" vertical="center" wrapText="1"/>
    </xf>
    <xf numFmtId="0" fontId="3" fillId="0" borderId="0" xfId="0" applyFont="1" applyBorder="1" applyAlignment="1"/>
    <xf numFmtId="165" fontId="4" fillId="0" borderId="14" xfId="0" applyNumberFormat="1" applyFont="1" applyBorder="1" applyAlignment="1">
      <alignment horizontal="center" vertical="center" wrapText="1"/>
    </xf>
    <xf numFmtId="165" fontId="4" fillId="0" borderId="19" xfId="0" applyNumberFormat="1" applyFont="1" applyBorder="1" applyAlignment="1">
      <alignment horizontal="center" vertical="center" wrapText="1"/>
    </xf>
    <xf numFmtId="165" fontId="4" fillId="0" borderId="20" xfId="0" applyNumberFormat="1" applyFont="1" applyBorder="1" applyAlignment="1">
      <alignment horizontal="center" vertical="center"/>
    </xf>
    <xf numFmtId="165" fontId="4" fillId="0" borderId="21" xfId="0" applyNumberFormat="1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/>
    <xf numFmtId="49" fontId="0" fillId="0" borderId="0" xfId="0" applyNumberFormat="1" applyFont="1" applyBorder="1" applyAlignment="1"/>
    <xf numFmtId="0" fontId="5" fillId="0" borderId="22" xfId="0" applyFont="1" applyBorder="1" applyAlignment="1">
      <alignment horizontal="center" vertical="center" wrapText="1"/>
    </xf>
    <xf numFmtId="166" fontId="4" fillId="0" borderId="23" xfId="1" applyNumberFormat="1" applyFont="1" applyFill="1" applyBorder="1" applyAlignment="1">
      <alignment horizontal="center" vertical="center"/>
    </xf>
    <xf numFmtId="49" fontId="4" fillId="0" borderId="24" xfId="0" applyNumberFormat="1" applyFont="1" applyFill="1" applyBorder="1" applyAlignment="1">
      <alignment horizontal="center" vertical="center"/>
    </xf>
    <xf numFmtId="2" fontId="4" fillId="0" borderId="25" xfId="0" applyNumberFormat="1" applyFont="1" applyFill="1" applyBorder="1" applyAlignment="1">
      <alignment horizontal="center" vertical="center"/>
    </xf>
    <xf numFmtId="3" fontId="4" fillId="0" borderId="23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 applyProtection="1">
      <alignment vertical="center" wrapText="1"/>
      <protection locked="0"/>
    </xf>
    <xf numFmtId="49" fontId="4" fillId="0" borderId="23" xfId="0" applyNumberFormat="1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0" borderId="11" xfId="0" applyFont="1" applyBorder="1" applyAlignment="1">
      <alignment horizontal="center" vertical="center" wrapText="1"/>
    </xf>
    <xf numFmtId="0" fontId="3" fillId="0" borderId="4" xfId="0" applyFont="1" applyBorder="1"/>
    <xf numFmtId="0" fontId="4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0"/>
  <sheetViews>
    <sheetView showGridLines="0" tabSelected="1" zoomScaleNormal="100" workbookViewId="0">
      <selection activeCell="B3" sqref="B3:B4"/>
    </sheetView>
  </sheetViews>
  <sheetFormatPr baseColWidth="10" defaultColWidth="14.42578125" defaultRowHeight="15" customHeight="1" x14ac:dyDescent="0.25"/>
  <cols>
    <col min="1" max="1" width="2.140625" customWidth="1"/>
    <col min="2" max="2" width="34.28515625" customWidth="1"/>
    <col min="3" max="3" width="14.85546875" style="7" customWidth="1"/>
    <col min="4" max="4" width="7.7109375" style="7" customWidth="1"/>
    <col min="5" max="5" width="11.85546875" style="7" customWidth="1"/>
    <col min="6" max="6" width="6.28515625" style="7" customWidth="1"/>
    <col min="7" max="7" width="7.7109375" style="7" customWidth="1"/>
    <col min="8" max="8" width="11.85546875" style="7" customWidth="1"/>
    <col min="9" max="9" width="6.42578125" style="6" customWidth="1"/>
    <col min="10" max="10" width="6.85546875" style="6" customWidth="1"/>
    <col min="11" max="11" width="12.42578125" style="6" customWidth="1"/>
    <col min="12" max="12" width="9.28515625" customWidth="1"/>
    <col min="13" max="13" width="48.28515625" customWidth="1"/>
    <col min="14" max="19" width="10.7109375" customWidth="1"/>
  </cols>
  <sheetData>
    <row r="1" spans="1:13" ht="15.75" thickBo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1"/>
      <c r="M1" s="1"/>
    </row>
    <row r="2" spans="1:13" ht="27.75" customHeight="1" thickBot="1" x14ac:dyDescent="0.3">
      <c r="A2" s="1"/>
      <c r="B2" s="36" t="s">
        <v>7</v>
      </c>
      <c r="C2" s="37"/>
      <c r="D2" s="37"/>
      <c r="E2" s="37"/>
      <c r="F2" s="37"/>
      <c r="G2" s="37"/>
      <c r="H2" s="37"/>
      <c r="I2" s="37"/>
      <c r="J2" s="37"/>
      <c r="K2" s="37"/>
      <c r="L2" s="38"/>
      <c r="M2" s="39"/>
    </row>
    <row r="3" spans="1:13" ht="42" customHeight="1" thickBot="1" x14ac:dyDescent="0.3">
      <c r="A3" s="1"/>
      <c r="B3" s="51" t="s">
        <v>5</v>
      </c>
      <c r="C3" s="44" t="s">
        <v>9</v>
      </c>
      <c r="D3" s="45"/>
      <c r="E3" s="46"/>
      <c r="F3" s="47" t="s">
        <v>10</v>
      </c>
      <c r="G3" s="45"/>
      <c r="H3" s="48"/>
      <c r="I3" s="49" t="s">
        <v>11</v>
      </c>
      <c r="J3" s="50"/>
      <c r="K3" s="40"/>
      <c r="L3" s="40" t="s">
        <v>12</v>
      </c>
      <c r="M3" s="42" t="s">
        <v>0</v>
      </c>
    </row>
    <row r="4" spans="1:13" ht="28.5" customHeight="1" thickBot="1" x14ac:dyDescent="0.3">
      <c r="A4" s="1"/>
      <c r="B4" s="52"/>
      <c r="C4" s="18" t="s">
        <v>2</v>
      </c>
      <c r="D4" s="4" t="s">
        <v>1</v>
      </c>
      <c r="E4" s="5" t="s">
        <v>3</v>
      </c>
      <c r="F4" s="19" t="s">
        <v>4</v>
      </c>
      <c r="G4" s="20" t="s">
        <v>1</v>
      </c>
      <c r="H4" s="21" t="s">
        <v>13</v>
      </c>
      <c r="I4" s="19" t="s">
        <v>14</v>
      </c>
      <c r="J4" s="20" t="s">
        <v>1</v>
      </c>
      <c r="K4" s="21" t="s">
        <v>15</v>
      </c>
      <c r="L4" s="41"/>
      <c r="M4" s="43"/>
    </row>
    <row r="5" spans="1:13" ht="30" customHeight="1" thickBot="1" x14ac:dyDescent="0.3">
      <c r="A5" s="1"/>
      <c r="B5" s="26" t="s">
        <v>8</v>
      </c>
      <c r="C5" s="27">
        <v>2700000</v>
      </c>
      <c r="D5" s="28" t="s">
        <v>6</v>
      </c>
      <c r="E5" s="29">
        <f>D5*50%</f>
        <v>50</v>
      </c>
      <c r="F5" s="30">
        <v>16</v>
      </c>
      <c r="G5" s="31">
        <v>100</v>
      </c>
      <c r="H5" s="29">
        <f>IFERROR(G5*25%,"")</f>
        <v>25</v>
      </c>
      <c r="I5" s="32" t="s">
        <v>17</v>
      </c>
      <c r="J5" s="33">
        <v>100</v>
      </c>
      <c r="K5" s="29">
        <f>IFERROR(J5*25%,"")</f>
        <v>25</v>
      </c>
      <c r="L5" s="34">
        <f>E5+H5+K5</f>
        <v>100</v>
      </c>
      <c r="M5" s="35" t="s">
        <v>16</v>
      </c>
    </row>
    <row r="6" spans="1:13" ht="34.5" customHeight="1" x14ac:dyDescent="0.25">
      <c r="B6" s="8"/>
      <c r="C6" s="9"/>
      <c r="D6" s="9"/>
      <c r="E6" s="9"/>
      <c r="F6" s="9"/>
      <c r="G6" s="9"/>
      <c r="H6" s="9"/>
      <c r="I6" s="9"/>
      <c r="J6" s="10"/>
      <c r="K6" s="9"/>
      <c r="L6" s="17"/>
      <c r="M6" s="17"/>
    </row>
    <row r="7" spans="1:13" ht="78.75" customHeight="1" x14ac:dyDescent="0.25">
      <c r="B7" s="11"/>
      <c r="C7" s="12"/>
      <c r="D7" s="12"/>
      <c r="E7" s="12"/>
      <c r="F7" s="12"/>
      <c r="G7" s="12"/>
      <c r="H7" s="12"/>
      <c r="I7" s="13"/>
      <c r="J7" s="14"/>
      <c r="K7" s="12"/>
      <c r="L7" s="12"/>
      <c r="M7" s="15"/>
    </row>
    <row r="8" spans="1:13" ht="30" customHeight="1" x14ac:dyDescent="0.25">
      <c r="B8" s="11"/>
      <c r="C8" s="12"/>
      <c r="D8" s="12"/>
      <c r="E8" s="12"/>
      <c r="F8" s="12"/>
      <c r="G8" s="12"/>
      <c r="H8" s="12"/>
      <c r="I8" s="13"/>
      <c r="J8" s="14"/>
      <c r="K8" s="12"/>
      <c r="L8" s="12"/>
      <c r="M8" s="16"/>
    </row>
    <row r="9" spans="1:13" ht="19.5" customHeight="1" x14ac:dyDescent="0.25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19.5" customHeight="1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19.5" customHeight="1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9.5" customHeight="1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5.75" customHeight="1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15.75" customHeight="1" x14ac:dyDescent="0.25"/>
    <row r="15" spans="1:13" ht="15.75" customHeight="1" x14ac:dyDescent="0.25"/>
    <row r="16" spans="1:13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7">
    <mergeCell ref="B2:M2"/>
    <mergeCell ref="L3:L4"/>
    <mergeCell ref="M3:M4"/>
    <mergeCell ref="C3:E3"/>
    <mergeCell ref="F3:H3"/>
    <mergeCell ref="I3:K3"/>
    <mergeCell ref="B3:B4"/>
  </mergeCells>
  <pageMargins left="0.25" right="0.25" top="0.75" bottom="0.75" header="0" footer="0"/>
  <pageSetup paperSize="14" scale="80" orientation="landscape" r:id="rId1"/>
  <ignoredErrors>
    <ignoredError sqref="E5" emptyCellReference="1"/>
    <ignoredError sqref="D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1"/>
  <sheetViews>
    <sheetView workbookViewId="0">
      <selection activeCell="B2" sqref="B2:C11"/>
    </sheetView>
  </sheetViews>
  <sheetFormatPr baseColWidth="10" defaultRowHeight="15" x14ac:dyDescent="0.25"/>
  <sheetData>
    <row r="2" spans="2:3" x14ac:dyDescent="0.25">
      <c r="B2" s="22"/>
      <c r="C2" s="23"/>
    </row>
    <row r="3" spans="2:3" x14ac:dyDescent="0.25">
      <c r="B3" s="22"/>
      <c r="C3" s="23"/>
    </row>
    <row r="4" spans="2:3" x14ac:dyDescent="0.25">
      <c r="B4" s="22"/>
      <c r="C4" s="23"/>
    </row>
    <row r="5" spans="2:3" x14ac:dyDescent="0.25">
      <c r="B5" s="24"/>
      <c r="C5" s="23"/>
    </row>
    <row r="6" spans="2:3" x14ac:dyDescent="0.25">
      <c r="B6" s="25"/>
      <c r="C6" s="23"/>
    </row>
    <row r="7" spans="2:3" x14ac:dyDescent="0.25">
      <c r="B7" s="24"/>
      <c r="C7" s="23"/>
    </row>
    <row r="8" spans="2:3" x14ac:dyDescent="0.25">
      <c r="B8" s="24"/>
      <c r="C8" s="23"/>
    </row>
    <row r="9" spans="2:3" x14ac:dyDescent="0.25">
      <c r="B9" s="24"/>
      <c r="C9" s="23"/>
    </row>
    <row r="10" spans="2:3" x14ac:dyDescent="0.25">
      <c r="B10" s="24"/>
      <c r="C10" s="23"/>
    </row>
    <row r="11" spans="2:3" x14ac:dyDescent="0.25">
      <c r="B11" s="25"/>
      <c r="C11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Eval. ID 5802394-8279FUWM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Javier Castillo Toledo</dc:creator>
  <cp:lastModifiedBy>Luis Javier Castillo Toledo</cp:lastModifiedBy>
  <dcterms:created xsi:type="dcterms:W3CDTF">2023-01-30T18:43:10Z</dcterms:created>
  <dcterms:modified xsi:type="dcterms:W3CDTF">2026-08-13T12:51:30Z</dcterms:modified>
</cp:coreProperties>
</file>